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900" windowHeight="7380" activeTab="0"/>
  </bookViews>
  <sheets>
    <sheet name="記入例" sheetId="1" r:id="rId1"/>
    <sheet name="Sheet2" sheetId="2" r:id="rId2"/>
    <sheet name="Sheet3" sheetId="3" r:id="rId3"/>
  </sheets>
  <definedNames>
    <definedName name="_xlnm.Print_Area" localSheetId="0">'記入例'!$A$1:$K$77</definedName>
  </definedNames>
  <calcPr fullCalcOnLoad="1"/>
</workbook>
</file>

<file path=xl/sharedStrings.xml><?xml version="1.0" encoding="utf-8"?>
<sst xmlns="http://schemas.openxmlformats.org/spreadsheetml/2006/main" count="105" uniqueCount="50">
  <si>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</si>
  <si>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</si>
  <si>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</si>
  <si>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</si>
  <si>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</si>
  <si>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</si>
  <si>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</si>
  <si>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</si>
  <si>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</si>
  <si>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</si>
  <si>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</si>
  <si>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</si>
  <si>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家賃</t>
  </si>
  <si>
    <t>人件費</t>
  </si>
  <si>
    <t>小計</t>
  </si>
  <si>
    <t>その他</t>
  </si>
  <si>
    <t>本年度</t>
  </si>
  <si>
    <t>翌々年度</t>
  </si>
  <si>
    <t>2012年</t>
  </si>
  <si>
    <t>2013年</t>
  </si>
  <si>
    <t>利益</t>
  </si>
  <si>
    <t>資金計画</t>
  </si>
  <si>
    <t>光熱通信費</t>
  </si>
  <si>
    <t>自己資金</t>
  </si>
  <si>
    <t>借入金</t>
  </si>
  <si>
    <t>創業時の資金</t>
  </si>
  <si>
    <t>合計</t>
  </si>
  <si>
    <t>※単位（円）</t>
  </si>
  <si>
    <t>収入</t>
  </si>
  <si>
    <t>支出</t>
  </si>
  <si>
    <t>支出合計</t>
  </si>
  <si>
    <t>収入合計</t>
  </si>
  <si>
    <t>翌年度</t>
  </si>
  <si>
    <t>収入の項目について</t>
  </si>
  <si>
    <t>A）</t>
  </si>
  <si>
    <t>B）</t>
  </si>
  <si>
    <t>C）</t>
  </si>
  <si>
    <t>各事業の詳細は「事業計画書」をご参考ください。</t>
  </si>
  <si>
    <t>※支出のその他の項目はサーバーレンタル費、ドメイン管理費、書籍・講習費用、外部委託費等を含む。</t>
  </si>
  <si>
    <t>2013年</t>
  </si>
  <si>
    <t>2014年</t>
  </si>
  <si>
    <t>2014年</t>
  </si>
  <si>
    <t>項目</t>
  </si>
  <si>
    <t>金額</t>
  </si>
  <si>
    <t>備考</t>
  </si>
  <si>
    <t>家族から借入</t>
  </si>
  <si>
    <t>B)　ホームページ制作</t>
  </si>
  <si>
    <t>C)　ＰＰＣ広告運用代行</t>
  </si>
  <si>
    <t>A)　販促サポート・コンサル</t>
  </si>
  <si>
    <t>熊堂ヒルズ株式会社　代表取締役 熊堂太郎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</si>
</sst>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mmm\-yyyy"/>
    <numFmt numFmtId="178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11" xfId="0" applyNumberForma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3" fontId="0" fillId="0" borderId="11" xfId="0" applyNumberFormat="1" applyFill="1" applyBorder="1" applyAlignment="1">
      <alignment vertical="center"/>
    </xf>
    <xf numFmtId="58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8" fontId="1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vertical="top"/>
    </xf>
    <xf numFmtId="58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view="pageBreakPreview" zoomScaleSheetLayoutView="100" zoomScalePageLayoutView="0" workbookViewId="0" topLeftCell="A1">
      <selection activeCell="M10" sqref="M10"/>
    </sheetView>
  </sheetViews>
  <sheetFormatPr defaultColWidth="9.140625" defaultRowHeight="15"/>
  <cols>
    <col min="1" max="1" width="8.7109375" style="0" customWidth="1"/>
    <col min="2" max="2" width="5.421875" style="0" bestFit="1" customWidth="1"/>
    <col min="3" max="11" width="12.140625" style="0" customWidth="1"/>
  </cols>
  <sheetData>
    <row r="1" spans="1:11" ht="13.5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7" ht="14.25" customHeight="1">
      <c r="A3" s="33">
        <v>41456</v>
      </c>
      <c r="B3" s="33"/>
      <c r="F3" s="18"/>
      <c r="G3" s="18"/>
    </row>
    <row r="4" spans="1:5" ht="13.5">
      <c r="A4" s="25" t="s">
        <v>49</v>
      </c>
      <c r="B4" s="25"/>
      <c r="C4" s="25"/>
      <c r="D4" s="25"/>
      <c r="E4" s="25"/>
    </row>
    <row r="6" spans="1:7" ht="13.5">
      <c r="A6" t="s">
        <v>25</v>
      </c>
      <c r="G6" t="s">
        <v>33</v>
      </c>
    </row>
    <row r="7" spans="1:10" ht="13.5">
      <c r="A7" s="23" t="s">
        <v>42</v>
      </c>
      <c r="B7" s="24"/>
      <c r="C7" s="20" t="s">
        <v>43</v>
      </c>
      <c r="D7" s="29" t="s">
        <v>44</v>
      </c>
      <c r="E7" s="29"/>
      <c r="G7" s="19" t="s">
        <v>48</v>
      </c>
      <c r="H7" s="19"/>
      <c r="I7" s="19"/>
      <c r="J7" s="19"/>
    </row>
    <row r="8" spans="1:10" ht="13.5">
      <c r="A8" s="34" t="s">
        <v>23</v>
      </c>
      <c r="B8" s="34"/>
      <c r="C8" s="21">
        <v>4000000</v>
      </c>
      <c r="D8" s="23"/>
      <c r="E8" s="24"/>
      <c r="G8" s="19" t="s">
        <v>46</v>
      </c>
      <c r="H8" s="19"/>
      <c r="I8" s="19"/>
      <c r="J8" s="19"/>
    </row>
    <row r="9" spans="1:10" ht="13.5">
      <c r="A9" s="34" t="s">
        <v>24</v>
      </c>
      <c r="B9" s="34"/>
      <c r="C9" s="21">
        <v>2000000</v>
      </c>
      <c r="D9" s="26" t="s">
        <v>45</v>
      </c>
      <c r="E9" s="27"/>
      <c r="G9" s="19" t="s">
        <v>47</v>
      </c>
      <c r="H9" s="19"/>
      <c r="I9" s="19"/>
      <c r="J9" s="19"/>
    </row>
    <row r="10" spans="1:7" ht="13.5">
      <c r="A10" s="26" t="s">
        <v>15</v>
      </c>
      <c r="B10" s="27"/>
      <c r="C10" s="22">
        <v>0</v>
      </c>
      <c r="D10" s="23"/>
      <c r="E10" s="24"/>
      <c r="G10" s="19" t="s">
        <v>37</v>
      </c>
    </row>
    <row r="11" spans="1:5" ht="13.5">
      <c r="A11" s="34" t="s">
        <v>26</v>
      </c>
      <c r="B11" s="34"/>
      <c r="C11" s="21">
        <f>SUM(C8:C10)</f>
        <v>6000000</v>
      </c>
      <c r="D11" s="23"/>
      <c r="E11" s="24"/>
    </row>
    <row r="12" spans="8:11" ht="13.5">
      <c r="H12" s="11"/>
      <c r="K12" s="11" t="s">
        <v>27</v>
      </c>
    </row>
    <row r="13" spans="1:11" ht="13.5">
      <c r="A13" s="29" t="s">
        <v>16</v>
      </c>
      <c r="B13" s="29"/>
      <c r="C13" s="29" t="s">
        <v>29</v>
      </c>
      <c r="D13" s="29"/>
      <c r="E13" s="29"/>
      <c r="F13" s="29"/>
      <c r="G13" s="29"/>
      <c r="H13" s="30" t="s">
        <v>28</v>
      </c>
      <c r="I13" s="30"/>
      <c r="J13" s="30"/>
      <c r="K13" s="30"/>
    </row>
    <row r="14" spans="1:11" ht="13.5">
      <c r="A14" s="29"/>
      <c r="B14" s="29"/>
      <c r="C14" s="8" t="s">
        <v>12</v>
      </c>
      <c r="D14" s="12" t="s">
        <v>22</v>
      </c>
      <c r="E14" s="12" t="s">
        <v>13</v>
      </c>
      <c r="F14" s="12" t="s">
        <v>15</v>
      </c>
      <c r="G14" s="12" t="s">
        <v>14</v>
      </c>
      <c r="H14" s="12" t="s">
        <v>34</v>
      </c>
      <c r="I14" s="14" t="s">
        <v>35</v>
      </c>
      <c r="J14" s="14" t="s">
        <v>36</v>
      </c>
      <c r="K14" s="14" t="s">
        <v>14</v>
      </c>
    </row>
    <row r="15" spans="1:11" ht="13.5">
      <c r="A15" s="32" t="s">
        <v>18</v>
      </c>
      <c r="B15" s="1" t="s">
        <v>0</v>
      </c>
      <c r="C15" s="2">
        <v>21704</v>
      </c>
      <c r="D15" s="2">
        <v>35000</v>
      </c>
      <c r="E15" s="2">
        <v>100000</v>
      </c>
      <c r="F15" s="2">
        <v>100000</v>
      </c>
      <c r="G15" s="2">
        <f>SUM(C15:F15)</f>
        <v>256704</v>
      </c>
      <c r="H15" s="2">
        <v>100000</v>
      </c>
      <c r="I15" s="15">
        <v>0</v>
      </c>
      <c r="J15" s="15">
        <v>0</v>
      </c>
      <c r="K15" s="2">
        <f>SUM(H15:J15)</f>
        <v>100000</v>
      </c>
    </row>
    <row r="16" spans="1:11" ht="13.5">
      <c r="A16" s="32"/>
      <c r="B16" s="1" t="s">
        <v>1</v>
      </c>
      <c r="C16" s="2">
        <v>21704</v>
      </c>
      <c r="D16" s="2">
        <v>35000</v>
      </c>
      <c r="E16" s="2">
        <v>100000</v>
      </c>
      <c r="F16" s="2">
        <v>100000</v>
      </c>
      <c r="G16" s="2">
        <f>SUM(C16:F16)</f>
        <v>256704</v>
      </c>
      <c r="H16" s="2">
        <v>100000</v>
      </c>
      <c r="I16" s="15">
        <v>0</v>
      </c>
      <c r="J16" s="15">
        <v>0</v>
      </c>
      <c r="K16" s="2">
        <f aca="true" t="shared" si="0" ref="K16:K26">SUM(H16:J16)</f>
        <v>100000</v>
      </c>
    </row>
    <row r="17" spans="1:11" ht="13.5">
      <c r="A17" s="32"/>
      <c r="B17" s="1" t="s">
        <v>2</v>
      </c>
      <c r="C17" s="2">
        <v>21704</v>
      </c>
      <c r="D17" s="2">
        <v>35000</v>
      </c>
      <c r="E17" s="2">
        <v>350000</v>
      </c>
      <c r="F17" s="2">
        <v>600000</v>
      </c>
      <c r="G17" s="2">
        <f>SUM(C17:F17)</f>
        <v>1006704</v>
      </c>
      <c r="H17" s="2">
        <v>100000</v>
      </c>
      <c r="I17" s="15">
        <v>0</v>
      </c>
      <c r="J17" s="15">
        <v>0</v>
      </c>
      <c r="K17" s="2">
        <f t="shared" si="0"/>
        <v>100000</v>
      </c>
    </row>
    <row r="18" spans="1:11" ht="13.5">
      <c r="A18" s="32" t="s">
        <v>18</v>
      </c>
      <c r="B18" s="1" t="s">
        <v>3</v>
      </c>
      <c r="C18" s="2">
        <v>21704</v>
      </c>
      <c r="D18" s="2">
        <v>35000</v>
      </c>
      <c r="E18" s="2">
        <v>350000</v>
      </c>
      <c r="F18" s="2">
        <v>100000</v>
      </c>
      <c r="G18" s="2">
        <f aca="true" t="shared" si="1" ref="G18:G26">SUM(C18:F18)</f>
        <v>506704</v>
      </c>
      <c r="H18" s="2">
        <v>200000</v>
      </c>
      <c r="I18" s="15">
        <v>0</v>
      </c>
      <c r="J18" s="15">
        <v>0</v>
      </c>
      <c r="K18" s="2">
        <f t="shared" si="0"/>
        <v>200000</v>
      </c>
    </row>
    <row r="19" spans="1:11" ht="13.5">
      <c r="A19" s="32"/>
      <c r="B19" s="1" t="s">
        <v>4</v>
      </c>
      <c r="C19" s="2">
        <v>21704</v>
      </c>
      <c r="D19" s="2">
        <v>35000</v>
      </c>
      <c r="E19" s="2">
        <v>350000</v>
      </c>
      <c r="F19" s="2">
        <v>100000</v>
      </c>
      <c r="G19" s="2">
        <f t="shared" si="1"/>
        <v>506704</v>
      </c>
      <c r="H19" s="2">
        <v>200000</v>
      </c>
      <c r="I19" s="15">
        <v>0</v>
      </c>
      <c r="J19" s="15">
        <v>0</v>
      </c>
      <c r="K19" s="2">
        <f t="shared" si="0"/>
        <v>200000</v>
      </c>
    </row>
    <row r="20" spans="1:11" ht="13.5">
      <c r="A20" s="32"/>
      <c r="B20" s="1" t="s">
        <v>5</v>
      </c>
      <c r="C20" s="2">
        <v>21704</v>
      </c>
      <c r="D20" s="2">
        <v>35000</v>
      </c>
      <c r="E20" s="2">
        <v>350000</v>
      </c>
      <c r="F20" s="2">
        <v>100000</v>
      </c>
      <c r="G20" s="2">
        <f t="shared" si="1"/>
        <v>506704</v>
      </c>
      <c r="H20" s="2">
        <v>200000</v>
      </c>
      <c r="I20" s="2">
        <v>1300000</v>
      </c>
      <c r="J20" s="15">
        <v>0</v>
      </c>
      <c r="K20" s="2">
        <f t="shared" si="0"/>
        <v>1500000</v>
      </c>
    </row>
    <row r="21" spans="1:11" ht="13.5">
      <c r="A21" s="32"/>
      <c r="B21" s="1" t="s">
        <v>6</v>
      </c>
      <c r="C21" s="2">
        <v>21704</v>
      </c>
      <c r="D21" s="2">
        <v>35000</v>
      </c>
      <c r="E21" s="2">
        <v>350000</v>
      </c>
      <c r="F21" s="2">
        <v>100000</v>
      </c>
      <c r="G21" s="2">
        <f t="shared" si="1"/>
        <v>506704</v>
      </c>
      <c r="H21" s="2">
        <v>200000</v>
      </c>
      <c r="I21" s="15">
        <v>0</v>
      </c>
      <c r="J21" s="2">
        <v>50000</v>
      </c>
      <c r="K21" s="2">
        <f t="shared" si="0"/>
        <v>250000</v>
      </c>
    </row>
    <row r="22" spans="1:11" ht="13.5">
      <c r="A22" s="32"/>
      <c r="B22" s="1" t="s">
        <v>7</v>
      </c>
      <c r="C22" s="2">
        <v>21704</v>
      </c>
      <c r="D22" s="2">
        <v>35000</v>
      </c>
      <c r="E22" s="2">
        <v>350000</v>
      </c>
      <c r="F22" s="2">
        <v>100000</v>
      </c>
      <c r="G22" s="2">
        <f t="shared" si="1"/>
        <v>506704</v>
      </c>
      <c r="H22" s="2">
        <v>200000</v>
      </c>
      <c r="I22" s="15">
        <v>0</v>
      </c>
      <c r="J22" s="2">
        <v>50000</v>
      </c>
      <c r="K22" s="2">
        <f t="shared" si="0"/>
        <v>250000</v>
      </c>
    </row>
    <row r="23" spans="1:11" ht="13.5">
      <c r="A23" s="32"/>
      <c r="B23" s="1" t="s">
        <v>8</v>
      </c>
      <c r="C23" s="2">
        <v>21704</v>
      </c>
      <c r="D23" s="2">
        <v>35000</v>
      </c>
      <c r="E23" s="2">
        <v>350000</v>
      </c>
      <c r="F23" s="2">
        <v>100000</v>
      </c>
      <c r="G23" s="2">
        <f t="shared" si="1"/>
        <v>506704</v>
      </c>
      <c r="H23" s="2">
        <v>200000</v>
      </c>
      <c r="I23" s="2">
        <v>1300000</v>
      </c>
      <c r="J23" s="2">
        <v>50000</v>
      </c>
      <c r="K23" s="2">
        <f t="shared" si="0"/>
        <v>1550000</v>
      </c>
    </row>
    <row r="24" spans="1:11" ht="13.5">
      <c r="A24" s="32"/>
      <c r="B24" s="1" t="s">
        <v>9</v>
      </c>
      <c r="C24" s="2">
        <v>21704</v>
      </c>
      <c r="D24" s="2">
        <v>35000</v>
      </c>
      <c r="E24" s="2">
        <v>350000</v>
      </c>
      <c r="F24" s="2">
        <v>100000</v>
      </c>
      <c r="G24" s="2">
        <f t="shared" si="1"/>
        <v>506704</v>
      </c>
      <c r="H24" s="2">
        <v>200000</v>
      </c>
      <c r="I24" s="15">
        <v>0</v>
      </c>
      <c r="J24" s="2">
        <v>50000</v>
      </c>
      <c r="K24" s="2">
        <f t="shared" si="0"/>
        <v>250000</v>
      </c>
    </row>
    <row r="25" spans="1:11" ht="13.5">
      <c r="A25" s="32"/>
      <c r="B25" s="1" t="s">
        <v>10</v>
      </c>
      <c r="C25" s="2">
        <v>21704</v>
      </c>
      <c r="D25" s="2">
        <v>35000</v>
      </c>
      <c r="E25" s="2">
        <v>350000</v>
      </c>
      <c r="F25" s="2">
        <v>100000</v>
      </c>
      <c r="G25" s="2">
        <f t="shared" si="1"/>
        <v>506704</v>
      </c>
      <c r="H25" s="2">
        <v>200000</v>
      </c>
      <c r="I25" s="15">
        <v>0</v>
      </c>
      <c r="J25" s="2">
        <v>50000</v>
      </c>
      <c r="K25" s="2">
        <f t="shared" si="0"/>
        <v>250000</v>
      </c>
    </row>
    <row r="26" spans="1:11" ht="13.5">
      <c r="A26" s="32"/>
      <c r="B26" s="1" t="s">
        <v>11</v>
      </c>
      <c r="C26" s="2">
        <v>21704</v>
      </c>
      <c r="D26" s="2">
        <v>35000</v>
      </c>
      <c r="E26" s="2">
        <v>350000</v>
      </c>
      <c r="F26" s="4">
        <v>100000</v>
      </c>
      <c r="G26" s="2">
        <f t="shared" si="1"/>
        <v>506704</v>
      </c>
      <c r="H26" s="2">
        <v>200000</v>
      </c>
      <c r="I26" s="2">
        <v>1300000</v>
      </c>
      <c r="J26" s="2">
        <v>50000</v>
      </c>
      <c r="K26" s="2">
        <f t="shared" si="0"/>
        <v>1550000</v>
      </c>
    </row>
    <row r="27" spans="6:11" ht="13.5">
      <c r="F27" t="s">
        <v>30</v>
      </c>
      <c r="G27" s="5">
        <f>SUM(G15:G26)</f>
        <v>6080448</v>
      </c>
      <c r="H27" s="9"/>
      <c r="J27" t="s">
        <v>31</v>
      </c>
      <c r="K27" s="13">
        <f>SUM(K15:K26)</f>
        <v>6300000</v>
      </c>
    </row>
    <row r="28" spans="8:11" ht="13.5">
      <c r="H28" s="3"/>
      <c r="J28" s="7" t="s">
        <v>20</v>
      </c>
      <c r="K28" s="3">
        <f>(K27-G27)</f>
        <v>219552</v>
      </c>
    </row>
    <row r="29" spans="8:11" ht="13.5">
      <c r="H29" s="3"/>
      <c r="J29" s="7"/>
      <c r="K29" s="3"/>
    </row>
    <row r="30" spans="7:8" ht="13.5">
      <c r="G30" s="7"/>
      <c r="H30" s="3"/>
    </row>
    <row r="31" spans="1:11" ht="13.5">
      <c r="A31" s="29" t="s">
        <v>32</v>
      </c>
      <c r="B31" s="29"/>
      <c r="C31" s="29" t="s">
        <v>29</v>
      </c>
      <c r="D31" s="29"/>
      <c r="E31" s="29"/>
      <c r="F31" s="29"/>
      <c r="G31" s="29"/>
      <c r="H31" s="30" t="s">
        <v>28</v>
      </c>
      <c r="I31" s="30"/>
      <c r="J31" s="30"/>
      <c r="K31" s="30"/>
    </row>
    <row r="32" spans="1:11" ht="13.5">
      <c r="A32" s="29"/>
      <c r="B32" s="29"/>
      <c r="C32" s="8" t="s">
        <v>12</v>
      </c>
      <c r="D32" s="12" t="s">
        <v>22</v>
      </c>
      <c r="E32" s="12" t="s">
        <v>13</v>
      </c>
      <c r="F32" s="12" t="s">
        <v>15</v>
      </c>
      <c r="G32" s="12" t="s">
        <v>14</v>
      </c>
      <c r="H32" s="12" t="s">
        <v>34</v>
      </c>
      <c r="I32" s="14" t="s">
        <v>35</v>
      </c>
      <c r="J32" s="14" t="s">
        <v>36</v>
      </c>
      <c r="K32" s="14" t="s">
        <v>14</v>
      </c>
    </row>
    <row r="33" spans="1:11" ht="13.5">
      <c r="A33" s="32" t="s">
        <v>39</v>
      </c>
      <c r="B33" s="1" t="s">
        <v>0</v>
      </c>
      <c r="C33" s="2">
        <v>21704</v>
      </c>
      <c r="D33" s="2">
        <v>35000</v>
      </c>
      <c r="E33" s="2">
        <v>400000</v>
      </c>
      <c r="F33" s="2">
        <v>150000</v>
      </c>
      <c r="G33" s="2">
        <f>SUM(C33:F33)</f>
        <v>606704</v>
      </c>
      <c r="H33" s="2">
        <v>200000</v>
      </c>
      <c r="I33" s="15">
        <v>0</v>
      </c>
      <c r="J33" s="2">
        <v>100000</v>
      </c>
      <c r="K33" s="2">
        <f>SUM(H33:J33)</f>
        <v>300000</v>
      </c>
    </row>
    <row r="34" spans="1:11" ht="13.5">
      <c r="A34" s="32"/>
      <c r="B34" s="1" t="s">
        <v>1</v>
      </c>
      <c r="C34" s="2">
        <v>21704</v>
      </c>
      <c r="D34" s="2">
        <v>35000</v>
      </c>
      <c r="E34" s="2">
        <v>400000</v>
      </c>
      <c r="F34" s="2">
        <v>150000</v>
      </c>
      <c r="G34" s="2">
        <f>SUM(C34:F34)</f>
        <v>606704</v>
      </c>
      <c r="H34" s="2">
        <v>200000</v>
      </c>
      <c r="I34" s="15">
        <v>0</v>
      </c>
      <c r="J34" s="2">
        <v>100000</v>
      </c>
      <c r="K34" s="2">
        <f aca="true" t="shared" si="2" ref="K34:K44">SUM(H34:J34)</f>
        <v>300000</v>
      </c>
    </row>
    <row r="35" spans="1:11" ht="13.5">
      <c r="A35" s="32"/>
      <c r="B35" s="1" t="s">
        <v>2</v>
      </c>
      <c r="C35" s="2">
        <v>21704</v>
      </c>
      <c r="D35" s="2">
        <v>35000</v>
      </c>
      <c r="E35" s="2">
        <v>800000</v>
      </c>
      <c r="F35" s="2">
        <v>150000</v>
      </c>
      <c r="G35" s="2">
        <f>SUM(C35:F35)</f>
        <v>1006704</v>
      </c>
      <c r="H35" s="2">
        <v>200000</v>
      </c>
      <c r="I35" s="2">
        <v>1500000</v>
      </c>
      <c r="J35" s="2">
        <v>100000</v>
      </c>
      <c r="K35" s="2">
        <f t="shared" si="2"/>
        <v>1800000</v>
      </c>
    </row>
    <row r="36" spans="1:11" ht="13.5">
      <c r="A36" s="32" t="s">
        <v>19</v>
      </c>
      <c r="B36" s="1" t="s">
        <v>3</v>
      </c>
      <c r="C36" s="2">
        <v>21704</v>
      </c>
      <c r="D36" s="2">
        <v>35000</v>
      </c>
      <c r="E36" s="2">
        <v>400000</v>
      </c>
      <c r="F36" s="2">
        <v>150000</v>
      </c>
      <c r="G36" s="2">
        <f aca="true" t="shared" si="3" ref="G36:G44">SUM(C36:F36)</f>
        <v>606704</v>
      </c>
      <c r="H36" s="2">
        <v>200000</v>
      </c>
      <c r="I36" s="15">
        <v>0</v>
      </c>
      <c r="J36" s="2">
        <v>100000</v>
      </c>
      <c r="K36" s="2">
        <f t="shared" si="2"/>
        <v>300000</v>
      </c>
    </row>
    <row r="37" spans="1:11" ht="13.5">
      <c r="A37" s="32"/>
      <c r="B37" s="1" t="s">
        <v>4</v>
      </c>
      <c r="C37" s="2">
        <v>21704</v>
      </c>
      <c r="D37" s="2">
        <v>35000</v>
      </c>
      <c r="E37" s="2">
        <v>400000</v>
      </c>
      <c r="F37" s="2">
        <v>150000</v>
      </c>
      <c r="G37" s="2">
        <f t="shared" si="3"/>
        <v>606704</v>
      </c>
      <c r="H37" s="2">
        <v>200000</v>
      </c>
      <c r="I37" s="15">
        <v>0</v>
      </c>
      <c r="J37" s="2">
        <v>100000</v>
      </c>
      <c r="K37" s="2">
        <f t="shared" si="2"/>
        <v>300000</v>
      </c>
    </row>
    <row r="38" spans="1:11" ht="13.5">
      <c r="A38" s="32"/>
      <c r="B38" s="1" t="s">
        <v>5</v>
      </c>
      <c r="C38" s="2">
        <v>21704</v>
      </c>
      <c r="D38" s="2">
        <v>35000</v>
      </c>
      <c r="E38" s="2">
        <v>400000</v>
      </c>
      <c r="F38" s="2">
        <v>150000</v>
      </c>
      <c r="G38" s="2">
        <f t="shared" si="3"/>
        <v>606704</v>
      </c>
      <c r="H38" s="2">
        <v>200000</v>
      </c>
      <c r="I38" s="2">
        <v>1500000</v>
      </c>
      <c r="J38" s="2">
        <v>100000</v>
      </c>
      <c r="K38" s="2">
        <f t="shared" si="2"/>
        <v>1800000</v>
      </c>
    </row>
    <row r="39" spans="1:11" ht="13.5">
      <c r="A39" s="32"/>
      <c r="B39" s="1" t="s">
        <v>6</v>
      </c>
      <c r="C39" s="2">
        <v>21704</v>
      </c>
      <c r="D39" s="2">
        <v>35000</v>
      </c>
      <c r="E39" s="2">
        <v>400000</v>
      </c>
      <c r="F39" s="2">
        <v>150000</v>
      </c>
      <c r="G39" s="2">
        <f t="shared" si="3"/>
        <v>606704</v>
      </c>
      <c r="H39" s="2">
        <v>200000</v>
      </c>
      <c r="I39" s="15">
        <v>0</v>
      </c>
      <c r="J39" s="2">
        <v>200000</v>
      </c>
      <c r="K39" s="2">
        <f t="shared" si="2"/>
        <v>400000</v>
      </c>
    </row>
    <row r="40" spans="1:11" ht="13.5">
      <c r="A40" s="32"/>
      <c r="B40" s="1" t="s">
        <v>7</v>
      </c>
      <c r="C40" s="2">
        <v>21704</v>
      </c>
      <c r="D40" s="2">
        <v>35000</v>
      </c>
      <c r="E40" s="2">
        <v>400000</v>
      </c>
      <c r="F40" s="2">
        <v>150000</v>
      </c>
      <c r="G40" s="2">
        <f t="shared" si="3"/>
        <v>606704</v>
      </c>
      <c r="H40" s="2">
        <v>200000</v>
      </c>
      <c r="I40" s="15">
        <v>0</v>
      </c>
      <c r="J40" s="2">
        <v>200000</v>
      </c>
      <c r="K40" s="2">
        <f t="shared" si="2"/>
        <v>400000</v>
      </c>
    </row>
    <row r="41" spans="1:11" ht="13.5">
      <c r="A41" s="32"/>
      <c r="B41" s="1" t="s">
        <v>8</v>
      </c>
      <c r="C41" s="2">
        <v>21704</v>
      </c>
      <c r="D41" s="2">
        <v>35000</v>
      </c>
      <c r="E41" s="2">
        <v>800000</v>
      </c>
      <c r="F41" s="2">
        <v>150000</v>
      </c>
      <c r="G41" s="2">
        <f t="shared" si="3"/>
        <v>1006704</v>
      </c>
      <c r="H41" s="2">
        <v>200000</v>
      </c>
      <c r="I41" s="2">
        <v>1500000</v>
      </c>
      <c r="J41" s="2">
        <v>200000</v>
      </c>
      <c r="K41" s="2">
        <f t="shared" si="2"/>
        <v>1900000</v>
      </c>
    </row>
    <row r="42" spans="1:11" ht="13.5">
      <c r="A42" s="32"/>
      <c r="B42" s="1" t="s">
        <v>9</v>
      </c>
      <c r="C42" s="2">
        <v>21704</v>
      </c>
      <c r="D42" s="2">
        <v>35000</v>
      </c>
      <c r="E42" s="2">
        <v>400000</v>
      </c>
      <c r="F42" s="2">
        <v>150000</v>
      </c>
      <c r="G42" s="2">
        <f t="shared" si="3"/>
        <v>606704</v>
      </c>
      <c r="H42" s="2">
        <v>200000</v>
      </c>
      <c r="I42" s="2">
        <v>1500000</v>
      </c>
      <c r="J42" s="2">
        <v>200000</v>
      </c>
      <c r="K42" s="2">
        <f t="shared" si="2"/>
        <v>1900000</v>
      </c>
    </row>
    <row r="43" spans="1:11" ht="13.5">
      <c r="A43" s="32"/>
      <c r="B43" s="1" t="s">
        <v>10</v>
      </c>
      <c r="C43" s="2">
        <v>21704</v>
      </c>
      <c r="D43" s="2">
        <v>35000</v>
      </c>
      <c r="E43" s="2">
        <v>400000</v>
      </c>
      <c r="F43" s="2">
        <v>150000</v>
      </c>
      <c r="G43" s="2">
        <f t="shared" si="3"/>
        <v>606704</v>
      </c>
      <c r="H43" s="2">
        <v>200000</v>
      </c>
      <c r="I43" s="2">
        <v>1500000</v>
      </c>
      <c r="J43" s="2">
        <v>200000</v>
      </c>
      <c r="K43" s="2">
        <f t="shared" si="2"/>
        <v>1900000</v>
      </c>
    </row>
    <row r="44" spans="1:11" ht="13.5">
      <c r="A44" s="32"/>
      <c r="B44" s="1" t="s">
        <v>11</v>
      </c>
      <c r="C44" s="2">
        <v>21704</v>
      </c>
      <c r="D44" s="2">
        <v>35000</v>
      </c>
      <c r="E44" s="2">
        <v>400000</v>
      </c>
      <c r="F44" s="2">
        <v>150000</v>
      </c>
      <c r="G44" s="2">
        <f t="shared" si="3"/>
        <v>606704</v>
      </c>
      <c r="H44" s="2">
        <v>200000</v>
      </c>
      <c r="I44" s="2">
        <v>1500000</v>
      </c>
      <c r="J44" s="2">
        <v>200000</v>
      </c>
      <c r="K44" s="2">
        <f t="shared" si="2"/>
        <v>1900000</v>
      </c>
    </row>
    <row r="45" spans="6:11" ht="13.5">
      <c r="F45" s="7" t="s">
        <v>30</v>
      </c>
      <c r="G45" s="5">
        <f>SUM(G33:G44)</f>
        <v>8080448</v>
      </c>
      <c r="H45" s="9"/>
      <c r="J45" s="7" t="s">
        <v>31</v>
      </c>
      <c r="K45" s="6">
        <f>SUM(K33:K44)</f>
        <v>13200000</v>
      </c>
    </row>
    <row r="46" spans="7:11" ht="13.5">
      <c r="G46" s="7"/>
      <c r="H46" s="3"/>
      <c r="I46" s="3"/>
      <c r="J46" s="7" t="s">
        <v>20</v>
      </c>
      <c r="K46" s="3">
        <f>(K45-G45)</f>
        <v>5119552</v>
      </c>
    </row>
    <row r="47" spans="7:11" ht="13.5">
      <c r="G47" s="7"/>
      <c r="H47" s="3"/>
      <c r="I47" s="3"/>
      <c r="J47" s="7"/>
      <c r="K47" s="3"/>
    </row>
    <row r="48" spans="7:9" ht="13.5">
      <c r="G48" s="7"/>
      <c r="H48" s="3"/>
      <c r="I48" s="3"/>
    </row>
    <row r="49" spans="1:11" ht="13.5">
      <c r="A49" s="29" t="s">
        <v>17</v>
      </c>
      <c r="B49" s="29"/>
      <c r="C49" s="29" t="s">
        <v>29</v>
      </c>
      <c r="D49" s="29"/>
      <c r="E49" s="29"/>
      <c r="F49" s="29"/>
      <c r="G49" s="29"/>
      <c r="H49" s="30" t="s">
        <v>28</v>
      </c>
      <c r="I49" s="30"/>
      <c r="J49" s="30"/>
      <c r="K49" s="30"/>
    </row>
    <row r="50" spans="1:11" ht="13.5">
      <c r="A50" s="29"/>
      <c r="B50" s="29"/>
      <c r="C50" s="8" t="s">
        <v>12</v>
      </c>
      <c r="D50" s="12" t="s">
        <v>22</v>
      </c>
      <c r="E50" s="12" t="s">
        <v>13</v>
      </c>
      <c r="F50" s="12" t="s">
        <v>15</v>
      </c>
      <c r="G50" s="12" t="s">
        <v>14</v>
      </c>
      <c r="H50" s="12" t="s">
        <v>34</v>
      </c>
      <c r="I50" s="14" t="s">
        <v>35</v>
      </c>
      <c r="J50" s="14" t="s">
        <v>36</v>
      </c>
      <c r="K50" s="14" t="s">
        <v>14</v>
      </c>
    </row>
    <row r="51" spans="1:11" ht="13.5">
      <c r="A51" s="32" t="s">
        <v>40</v>
      </c>
      <c r="B51" s="1" t="s">
        <v>0</v>
      </c>
      <c r="C51" s="2">
        <v>21704</v>
      </c>
      <c r="D51" s="2">
        <v>50000</v>
      </c>
      <c r="E51" s="2">
        <v>700000</v>
      </c>
      <c r="F51" s="2">
        <v>600000</v>
      </c>
      <c r="G51" s="2">
        <f>SUM(C51:F51)</f>
        <v>1371704</v>
      </c>
      <c r="H51" s="15">
        <v>200000</v>
      </c>
      <c r="I51" s="2">
        <v>1500000</v>
      </c>
      <c r="J51" s="15">
        <v>300000</v>
      </c>
      <c r="K51" s="2">
        <f>SUM(H51:J51)</f>
        <v>2000000</v>
      </c>
    </row>
    <row r="52" spans="1:11" ht="13.5">
      <c r="A52" s="32"/>
      <c r="B52" s="1" t="s">
        <v>1</v>
      </c>
      <c r="C52" s="2">
        <v>21704</v>
      </c>
      <c r="D52" s="2">
        <v>50000</v>
      </c>
      <c r="E52" s="2">
        <v>700000</v>
      </c>
      <c r="F52" s="2">
        <v>600000</v>
      </c>
      <c r="G52" s="2">
        <f>SUM(C52:F52)</f>
        <v>1371704</v>
      </c>
      <c r="H52" s="15">
        <v>200000</v>
      </c>
      <c r="I52" s="2">
        <v>1500000</v>
      </c>
      <c r="J52" s="15">
        <v>300000</v>
      </c>
      <c r="K52" s="2">
        <f aca="true" t="shared" si="4" ref="K52:K62">SUM(H52:J52)</f>
        <v>2000000</v>
      </c>
    </row>
    <row r="53" spans="1:11" ht="13.5">
      <c r="A53" s="32"/>
      <c r="B53" s="1" t="s">
        <v>2</v>
      </c>
      <c r="C53" s="2">
        <v>21704</v>
      </c>
      <c r="D53" s="2">
        <v>50000</v>
      </c>
      <c r="E53" s="2">
        <v>700000</v>
      </c>
      <c r="F53" s="2">
        <v>600000</v>
      </c>
      <c r="G53" s="2">
        <f>SUM(C53:F53)</f>
        <v>1371704</v>
      </c>
      <c r="H53" s="15">
        <v>200000</v>
      </c>
      <c r="I53" s="2">
        <v>1500000</v>
      </c>
      <c r="J53" s="15">
        <v>300000</v>
      </c>
      <c r="K53" s="2">
        <f t="shared" si="4"/>
        <v>2000000</v>
      </c>
    </row>
    <row r="54" spans="1:11" ht="13.5">
      <c r="A54" s="32" t="s">
        <v>41</v>
      </c>
      <c r="B54" s="1" t="s">
        <v>3</v>
      </c>
      <c r="C54" s="2">
        <v>21704</v>
      </c>
      <c r="D54" s="2">
        <v>50000</v>
      </c>
      <c r="E54" s="2">
        <v>700000</v>
      </c>
      <c r="F54" s="2">
        <v>600000</v>
      </c>
      <c r="G54" s="2">
        <f aca="true" t="shared" si="5" ref="G54:G62">SUM(C54:F54)</f>
        <v>1371704</v>
      </c>
      <c r="H54" s="15">
        <v>200000</v>
      </c>
      <c r="I54" s="2">
        <v>1500000</v>
      </c>
      <c r="J54" s="15">
        <v>300000</v>
      </c>
      <c r="K54" s="2">
        <f t="shared" si="4"/>
        <v>2000000</v>
      </c>
    </row>
    <row r="55" spans="1:11" ht="13.5">
      <c r="A55" s="32"/>
      <c r="B55" s="1" t="s">
        <v>4</v>
      </c>
      <c r="C55" s="2">
        <v>21704</v>
      </c>
      <c r="D55" s="2">
        <v>50000</v>
      </c>
      <c r="E55" s="2">
        <v>700000</v>
      </c>
      <c r="F55" s="2">
        <v>600000</v>
      </c>
      <c r="G55" s="2">
        <f t="shared" si="5"/>
        <v>1371704</v>
      </c>
      <c r="H55" s="15">
        <v>200000</v>
      </c>
      <c r="I55" s="2">
        <v>1500000</v>
      </c>
      <c r="J55" s="15">
        <v>300000</v>
      </c>
      <c r="K55" s="2">
        <f t="shared" si="4"/>
        <v>2000000</v>
      </c>
    </row>
    <row r="56" spans="1:11" ht="13.5">
      <c r="A56" s="32"/>
      <c r="B56" s="1" t="s">
        <v>5</v>
      </c>
      <c r="C56" s="2">
        <v>21704</v>
      </c>
      <c r="D56" s="2">
        <v>50000</v>
      </c>
      <c r="E56" s="2">
        <v>700000</v>
      </c>
      <c r="F56" s="2">
        <v>600000</v>
      </c>
      <c r="G56" s="2">
        <f t="shared" si="5"/>
        <v>1371704</v>
      </c>
      <c r="H56" s="15">
        <v>200000</v>
      </c>
      <c r="I56" s="2">
        <v>1500000</v>
      </c>
      <c r="J56" s="15">
        <v>300000</v>
      </c>
      <c r="K56" s="2">
        <f t="shared" si="4"/>
        <v>2000000</v>
      </c>
    </row>
    <row r="57" spans="1:11" ht="13.5">
      <c r="A57" s="32"/>
      <c r="B57" s="1" t="s">
        <v>6</v>
      </c>
      <c r="C57" s="2">
        <v>21704</v>
      </c>
      <c r="D57" s="2">
        <v>50000</v>
      </c>
      <c r="E57" s="2">
        <v>950000</v>
      </c>
      <c r="F57" s="2">
        <v>600000</v>
      </c>
      <c r="G57" s="2">
        <f t="shared" si="5"/>
        <v>1621704</v>
      </c>
      <c r="H57" s="2">
        <v>300000</v>
      </c>
      <c r="I57" s="2">
        <v>1500000</v>
      </c>
      <c r="J57" s="15">
        <v>400000</v>
      </c>
      <c r="K57" s="2">
        <f t="shared" si="4"/>
        <v>2200000</v>
      </c>
    </row>
    <row r="58" spans="1:11" ht="13.5">
      <c r="A58" s="32"/>
      <c r="B58" s="1" t="s">
        <v>7</v>
      </c>
      <c r="C58" s="2">
        <v>21704</v>
      </c>
      <c r="D58" s="2">
        <v>50000</v>
      </c>
      <c r="E58" s="2">
        <v>950000</v>
      </c>
      <c r="F58" s="2">
        <v>600000</v>
      </c>
      <c r="G58" s="2">
        <f t="shared" si="5"/>
        <v>1621704</v>
      </c>
      <c r="H58" s="2">
        <v>300000</v>
      </c>
      <c r="I58" s="2">
        <v>1500000</v>
      </c>
      <c r="J58" s="15">
        <v>400000</v>
      </c>
      <c r="K58" s="2">
        <f t="shared" si="4"/>
        <v>2200000</v>
      </c>
    </row>
    <row r="59" spans="1:11" ht="13.5">
      <c r="A59" s="32"/>
      <c r="B59" s="1" t="s">
        <v>8</v>
      </c>
      <c r="C59" s="2">
        <v>21704</v>
      </c>
      <c r="D59" s="2">
        <v>50000</v>
      </c>
      <c r="E59" s="2">
        <v>1600000</v>
      </c>
      <c r="F59" s="2">
        <v>600000</v>
      </c>
      <c r="G59" s="2">
        <f t="shared" si="5"/>
        <v>2271704</v>
      </c>
      <c r="H59" s="2">
        <v>300000</v>
      </c>
      <c r="I59" s="2">
        <v>1500000</v>
      </c>
      <c r="J59" s="15">
        <v>400000</v>
      </c>
      <c r="K59" s="2">
        <f t="shared" si="4"/>
        <v>2200000</v>
      </c>
    </row>
    <row r="60" spans="1:11" ht="13.5">
      <c r="A60" s="32"/>
      <c r="B60" s="1" t="s">
        <v>9</v>
      </c>
      <c r="C60" s="2">
        <v>21704</v>
      </c>
      <c r="D60" s="2">
        <v>50000</v>
      </c>
      <c r="E60" s="2">
        <v>950000</v>
      </c>
      <c r="F60" s="2">
        <v>600000</v>
      </c>
      <c r="G60" s="2">
        <f t="shared" si="5"/>
        <v>1621704</v>
      </c>
      <c r="H60" s="2">
        <v>300000</v>
      </c>
      <c r="I60" s="2">
        <v>2500000</v>
      </c>
      <c r="J60" s="15">
        <v>400000</v>
      </c>
      <c r="K60" s="2">
        <f t="shared" si="4"/>
        <v>3200000</v>
      </c>
    </row>
    <row r="61" spans="1:11" ht="13.5">
      <c r="A61" s="32"/>
      <c r="B61" s="1" t="s">
        <v>10</v>
      </c>
      <c r="C61" s="2">
        <v>21704</v>
      </c>
      <c r="D61" s="2">
        <v>50000</v>
      </c>
      <c r="E61" s="2">
        <v>950000</v>
      </c>
      <c r="F61" s="2">
        <v>600000</v>
      </c>
      <c r="G61" s="2">
        <f t="shared" si="5"/>
        <v>1621704</v>
      </c>
      <c r="H61" s="2">
        <v>300000</v>
      </c>
      <c r="I61" s="2">
        <v>2500000</v>
      </c>
      <c r="J61" s="17">
        <v>400000</v>
      </c>
      <c r="K61" s="2">
        <f t="shared" si="4"/>
        <v>3200000</v>
      </c>
    </row>
    <row r="62" spans="1:11" ht="13.5">
      <c r="A62" s="32"/>
      <c r="B62" s="1" t="s">
        <v>11</v>
      </c>
      <c r="C62" s="2">
        <v>21704</v>
      </c>
      <c r="D62" s="2">
        <v>50000</v>
      </c>
      <c r="E62" s="2">
        <v>950000</v>
      </c>
      <c r="F62" s="2">
        <v>600000</v>
      </c>
      <c r="G62" s="2">
        <f t="shared" si="5"/>
        <v>1621704</v>
      </c>
      <c r="H62" s="2">
        <v>300000</v>
      </c>
      <c r="I62" s="2">
        <v>2500000</v>
      </c>
      <c r="J62" s="15">
        <v>400000</v>
      </c>
      <c r="K62" s="2">
        <f t="shared" si="4"/>
        <v>3200000</v>
      </c>
    </row>
    <row r="63" spans="6:11" ht="13.5">
      <c r="F63" s="7" t="s">
        <v>30</v>
      </c>
      <c r="G63" s="5">
        <f>SUM(G51:G62)</f>
        <v>18610448</v>
      </c>
      <c r="J63" s="16" t="s">
        <v>31</v>
      </c>
      <c r="K63" s="6">
        <f>SUM(K51:K62)</f>
        <v>28200000</v>
      </c>
    </row>
    <row r="64" spans="10:11" ht="13.5">
      <c r="J64" s="16" t="s">
        <v>20</v>
      </c>
      <c r="K64" s="6">
        <f>(K63-G63)</f>
        <v>9589552</v>
      </c>
    </row>
    <row r="65" spans="10:11" ht="13.5">
      <c r="J65" s="16"/>
      <c r="K65" s="9"/>
    </row>
    <row r="66" spans="7:8" ht="13.5">
      <c r="G66" s="7"/>
      <c r="H66" s="3"/>
    </row>
    <row r="67" spans="1:9" ht="13.5" customHeight="1">
      <c r="A67" s="28" t="s">
        <v>38</v>
      </c>
      <c r="B67" s="28"/>
      <c r="C67" s="28"/>
      <c r="D67" s="28"/>
      <c r="E67" s="28"/>
      <c r="F67" s="28"/>
      <c r="G67" s="28"/>
      <c r="H67" s="28"/>
      <c r="I67" s="10"/>
    </row>
    <row r="68" spans="1:9" ht="13.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3.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3.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3.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3.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3.5">
      <c r="A73" s="10"/>
      <c r="B73" s="10"/>
      <c r="C73" s="10"/>
      <c r="D73" s="10"/>
      <c r="E73" s="10"/>
      <c r="F73" s="10"/>
      <c r="G73" s="10"/>
      <c r="H73" s="10"/>
      <c r="I73" s="10"/>
    </row>
  </sheetData>
  <sheetProtection/>
  <mergeCells count="29">
    <mergeCell ref="A18:A26"/>
    <mergeCell ref="D9:E9"/>
    <mergeCell ref="D8:E8"/>
    <mergeCell ref="D7:E7"/>
    <mergeCell ref="C31:G31"/>
    <mergeCell ref="H31:K31"/>
    <mergeCell ref="A8:B8"/>
    <mergeCell ref="A9:B9"/>
    <mergeCell ref="A11:B11"/>
    <mergeCell ref="A1:K2"/>
    <mergeCell ref="A15:A17"/>
    <mergeCell ref="A54:A62"/>
    <mergeCell ref="A51:A53"/>
    <mergeCell ref="A36:A44"/>
    <mergeCell ref="A49:B50"/>
    <mergeCell ref="C49:G49"/>
    <mergeCell ref="H49:K49"/>
    <mergeCell ref="A3:B3"/>
    <mergeCell ref="A33:A35"/>
    <mergeCell ref="D11:E11"/>
    <mergeCell ref="A4:E4"/>
    <mergeCell ref="A7:B7"/>
    <mergeCell ref="A10:B10"/>
    <mergeCell ref="D10:E10"/>
    <mergeCell ref="A67:H67"/>
    <mergeCell ref="C13:G13"/>
    <mergeCell ref="A13:B14"/>
    <mergeCell ref="H13:K13"/>
    <mergeCell ref="A31:B3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ふくい産業支援センター</cp:lastModifiedBy>
  <cp:lastPrinted>2016-12-13T03:02:44Z</cp:lastPrinted>
  <dcterms:created xsi:type="dcterms:W3CDTF">2010-09-09T20:55:26Z</dcterms:created>
  <dcterms:modified xsi:type="dcterms:W3CDTF">2016-12-13T03:02:50Z</dcterms:modified>
  <cp:category/>
  <cp:version/>
  <cp:contentType/>
  <cp:contentStatus/>
</cp:coreProperties>
</file>